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urtney.Centore\Desktop\"/>
    </mc:Choice>
  </mc:AlternateContent>
  <bookViews>
    <workbookView xWindow="0" yWindow="1296" windowWidth="19368" windowHeight="9180"/>
  </bookViews>
  <sheets>
    <sheet name="Sheet1" sheetId="1" r:id="rId1"/>
  </sheets>
  <definedNames>
    <definedName name="_xlnm.Print_Area" localSheetId="0">Sheet1!$A$1:$Q$37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V21" i="1" s="1"/>
  <c r="K22" i="1"/>
  <c r="K21" i="1"/>
  <c r="U20" i="1"/>
  <c r="V20" i="1" s="1"/>
  <c r="K23" i="1" s="1"/>
  <c r="U19" i="1"/>
  <c r="V19" i="1" l="1"/>
  <c r="K24" i="1" s="1"/>
</calcChain>
</file>

<file path=xl/comments1.xml><?xml version="1.0" encoding="utf-8"?>
<comments xmlns="http://schemas.openxmlformats.org/spreadsheetml/2006/main">
  <authors>
    <author>Centore, Courtney A 1stLt USAF ANG 121 LRS/CCE</author>
  </authors>
  <commentList>
    <comment ref="B20" authorId="0" shapeId="0">
      <text>
        <r>
          <rPr>
            <sz val="9"/>
            <color indexed="81"/>
            <rFont val="Tahoma"/>
            <family val="2"/>
          </rPr>
          <t xml:space="preserve">Will normally be indoors, one of the hangars, the Aircraft will be openned for visitors to access the cockpit and boom pod.  A walk around tour of the outside is also provided. 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 xml:space="preserve">Used by our Boom Operators to get experience in Air Refueling, visitors who meet the height, weight requirement will be abel to get hands-on instruction in the simulator.
</t>
        </r>
      </text>
    </comment>
    <comment ref="B22" authorId="0" shapeId="0">
      <text>
        <r>
          <rPr>
            <sz val="9"/>
            <color indexed="81"/>
            <rFont val="Tahoma"/>
            <family val="2"/>
          </rPr>
          <t>Our Security Forces Airmen will provide a discussion on the different types of body armor and weapons they use and are trained on.  There will be a hands-on display for visitors.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 xml:space="preserve">group will visit the Aircrew Flight Equipment shop and get hands-on demonstrations of some of the survival gear our military members use.
</t>
        </r>
      </text>
    </comment>
    <comment ref="B24" authorId="0" shapeId="0">
      <text>
        <r>
          <rPr>
            <sz val="9"/>
            <color indexed="81"/>
            <rFont val="Tahoma"/>
            <family val="2"/>
          </rPr>
          <t xml:space="preserve">A tour of the Fire Department facility and hands-on display of the gear and equipment they use. 
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 xml:space="preserve">Visitors will be escorted to the Army Aviation facility for a brief discussion on their mission and a hands-on tour of a Blackhawk. 
</t>
        </r>
      </text>
    </comment>
  </commentList>
</comments>
</file>

<file path=xl/sharedStrings.xml><?xml version="1.0" encoding="utf-8"?>
<sst xmlns="http://schemas.openxmlformats.org/spreadsheetml/2006/main" count="44" uniqueCount="43">
  <si>
    <t>KC-135 tour</t>
  </si>
  <si>
    <t xml:space="preserve">Tour Group Name: </t>
  </si>
  <si>
    <t>Total Number in Group:</t>
  </si>
  <si>
    <t>Group Information</t>
  </si>
  <si>
    <t xml:space="preserve">Age Range: </t>
  </si>
  <si>
    <t xml:space="preserve">Number Chaperones: </t>
  </si>
  <si>
    <t xml:space="preserve">POC: </t>
  </si>
  <si>
    <t xml:space="preserve">POC Phone: </t>
  </si>
  <si>
    <t xml:space="preserve">POC Email: </t>
  </si>
  <si>
    <t xml:space="preserve">Tour Information </t>
  </si>
  <si>
    <t xml:space="preserve">Area </t>
  </si>
  <si>
    <t>Interest Level</t>
  </si>
  <si>
    <t>Security Forces</t>
  </si>
  <si>
    <t>Life Support</t>
  </si>
  <si>
    <t>Fire Department</t>
  </si>
  <si>
    <t xml:space="preserve">Army Aviation </t>
  </si>
  <si>
    <t>Duration (min)</t>
  </si>
  <si>
    <t>Group Showtime</t>
  </si>
  <si>
    <t>Wing Overview end</t>
  </si>
  <si>
    <t>Wing Overview start</t>
  </si>
  <si>
    <t xml:space="preserve">Additional Options: </t>
  </si>
  <si>
    <t>Option</t>
  </si>
  <si>
    <t>Description</t>
  </si>
  <si>
    <t>Recruiting Brief</t>
  </si>
  <si>
    <t>Y/N</t>
  </si>
  <si>
    <t>Lunch in DFAC</t>
  </si>
  <si>
    <t>Tour Group will provide their own lunch but may use the Wing Dining Facility to eat lunch after tour is over</t>
  </si>
  <si>
    <t>A recruiter will provide a brief overview on the recruiting process and benefits druing Wing Overview Brief</t>
  </si>
  <si>
    <t>Preferred:</t>
  </si>
  <si>
    <t>Option 2:</t>
  </si>
  <si>
    <t xml:space="preserve">Option 3: </t>
  </si>
  <si>
    <t>Schedule (Estimated)</t>
  </si>
  <si>
    <t>Event</t>
  </si>
  <si>
    <t>Time</t>
  </si>
  <si>
    <t>Tour end</t>
  </si>
  <si>
    <r>
      <rPr>
        <b/>
        <sz val="11"/>
        <color theme="1"/>
        <rFont val="Times New Roman"/>
        <family val="1"/>
      </rPr>
      <t>Dates:</t>
    </r>
    <r>
      <rPr>
        <sz val="11"/>
        <color theme="1"/>
        <rFont val="Times New Roman"/>
        <family val="1"/>
      </rPr>
      <t xml:space="preserve">  Provide 3 dates that are available to the tour group.  </t>
    </r>
  </si>
  <si>
    <t xml:space="preserve">NOTE: </t>
  </si>
  <si>
    <t xml:space="preserve">All events are subject to availabilty and may change up to the day of the event.  </t>
  </si>
  <si>
    <t>Please Select if you are interested in either of the following:</t>
  </si>
  <si>
    <t>This form will assist the 121st in creating a great hands-on experience for your tour group.  Please fill out all information electronically, save and email to Captain Court Centore at Courtney.a.centore.mil@mail.mil</t>
  </si>
  <si>
    <r>
      <rPr>
        <b/>
        <sz val="11"/>
        <color theme="1"/>
        <rFont val="Times New Roman"/>
        <family val="1"/>
      </rPr>
      <t>Areas of Interest:</t>
    </r>
    <r>
      <rPr>
        <sz val="11"/>
        <color theme="1"/>
        <rFont val="Times New Roman"/>
        <family val="1"/>
      </rPr>
      <t xml:space="preserve"> Please select 3 as "Most Interested" and the rest on a scale from Interested - Least Interested.  Because of the time constraints not all areas will be able to be seen; this will provide the information needed to develop a complete schedule and help prioritze the groups interest.  Scroll Over area for a description of the event. </t>
    </r>
  </si>
  <si>
    <t>Boom Simulator</t>
  </si>
  <si>
    <t>121 ARW Base Tour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</si>
</sst>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\(###\)\ ###\-####"/>
    <numFmt numFmtId="165" formatCode="[$-F400]h:mm:ss\ AM/PM"/>
    <numFmt numFmtId="166" formatCode="[$-409]d\-mmm\-yy;@"/>
  </numFmts>
  <fonts count="7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18" fontId="2" fillId="0" borderId="0" xfId="0" applyNumberFormat="1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1" xfId="0" applyNumberFormat="1" applyFont="1" applyBorder="1" applyAlignment="1">
      <alignment vertical="center"/>
    </xf>
    <xf numFmtId="2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4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0" fontId="2" fillId="0" borderId="1" xfId="0" quotePrefix="1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193918</xdr:colOff>
      <xdr:row>1</xdr:row>
      <xdr:rowOff>22860</xdr:rowOff>
    </xdr:from>
    <xdr:to>
      <xdr:col>2</xdr:col>
      <xdr:colOff>830580</xdr:colOff>
      <xdr:row>2</xdr:row>
      <xdr:rowOff>290390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8" y="22860"/>
          <a:ext cx="636662" cy="618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W36"/>
  <sheetViews>
    <sheetView showGridLines="0" showRowColHeaders="0" tabSelected="1" zoomScaleNormal="100" workbookViewId="0">
      <selection activeCell="Y13" sqref="Y13"/>
    </sheetView>
  </sheetViews>
  <sheetFormatPr defaultRowHeight="13.8" x14ac:dyDescent="0.3"/>
  <cols>
    <col min="1" max="1" width="3.77734375" style="1" customWidth="1"/>
    <col min="2" max="2" width="16.21875" style="1" customWidth="1"/>
    <col min="3" max="3" width="14.109375" style="1" bestFit="1" customWidth="1"/>
    <col min="4" max="4" width="3.33203125" style="1" customWidth="1"/>
    <col min="5" max="5" width="11.77734375" style="1" customWidth="1"/>
    <col min="6" max="6" width="8.88671875" style="1"/>
    <col min="7" max="7" width="10.5546875" style="1" customWidth="1"/>
    <col min="8" max="8" width="4" style="1" customWidth="1"/>
    <col min="9" max="9" width="10.88671875" style="1" customWidth="1"/>
    <col min="10" max="10" width="8.88671875" style="1"/>
    <col min="11" max="11" width="11.5546875" style="1" bestFit="1" customWidth="1"/>
    <col min="12" max="12" width="8.88671875" style="1"/>
    <col min="13" max="13" width="10" style="1" customWidth="1"/>
    <col min="14" max="15" width="8.88671875" style="1"/>
    <col min="16" max="16" width="2.109375" style="1" customWidth="1"/>
    <col min="17" max="17" width="3.5546875" style="1" customWidth="1"/>
    <col min="18" max="20" width="8.88671875" style="1"/>
    <col min="21" max="21" width="10.5546875" style="1" hidden="1" customWidth="1"/>
    <col min="22" max="22" width="9.109375" style="1" hidden="1" customWidth="1"/>
    <col min="23" max="16384" width="8.88671875" style="1"/>
  </cols>
  <sheetData>
    <row r="1" spans="2:17" ht="29.4" customHeight="1" thickBot="1" x14ac:dyDescent="0.35"/>
    <row r="2" spans="2:17" ht="27.6" customHeight="1" x14ac:dyDescent="0.3">
      <c r="B2" s="42" t="s">
        <v>42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</row>
    <row r="3" spans="2:17" ht="24.6" customHeight="1" thickBot="1" x14ac:dyDescent="0.35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</row>
    <row r="4" spans="2:17" ht="36" customHeight="1" thickBot="1" x14ac:dyDescent="0.35">
      <c r="B4" s="57" t="s">
        <v>39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  <c r="Q4" s="28"/>
    </row>
    <row r="5" spans="2:17" ht="17.399999999999999" customHeight="1" x14ac:dyDescent="0.3">
      <c r="B5" s="48" t="s">
        <v>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</row>
    <row r="6" spans="2:17" ht="4.8" customHeight="1" x14ac:dyDescent="0.3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7"/>
    </row>
    <row r="7" spans="2:17" x14ac:dyDescent="0.3">
      <c r="B7" s="15" t="s">
        <v>1</v>
      </c>
      <c r="C7" s="6"/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7"/>
    </row>
    <row r="8" spans="2:17" x14ac:dyDescent="0.3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</row>
    <row r="9" spans="2:17" x14ac:dyDescent="0.3">
      <c r="B9" s="54" t="s">
        <v>2</v>
      </c>
      <c r="C9" s="55"/>
      <c r="D9" s="55"/>
      <c r="E9" s="2"/>
      <c r="F9" s="6"/>
      <c r="G9" s="16" t="s">
        <v>4</v>
      </c>
      <c r="H9" s="16"/>
      <c r="I9" s="37"/>
      <c r="J9" s="38"/>
      <c r="K9" s="6"/>
      <c r="L9" s="56" t="s">
        <v>5</v>
      </c>
      <c r="M9" s="56"/>
      <c r="N9" s="37"/>
      <c r="O9" s="38"/>
      <c r="P9" s="7"/>
    </row>
    <row r="10" spans="2:17" x14ac:dyDescent="0.3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</row>
    <row r="11" spans="2:17" x14ac:dyDescent="0.3">
      <c r="B11" s="15" t="s">
        <v>6</v>
      </c>
      <c r="C11" s="32"/>
      <c r="D11" s="33"/>
      <c r="E11" s="33"/>
      <c r="F11" s="34"/>
      <c r="G11" s="6"/>
      <c r="H11" s="6"/>
      <c r="I11" s="16" t="s">
        <v>7</v>
      </c>
      <c r="J11" s="35"/>
      <c r="K11" s="36"/>
      <c r="L11" s="6"/>
      <c r="M11" s="6"/>
      <c r="N11" s="6"/>
      <c r="O11" s="6"/>
      <c r="P11" s="7"/>
    </row>
    <row r="12" spans="2:17" ht="9" customHeight="1" x14ac:dyDescent="0.3">
      <c r="B12" s="5"/>
      <c r="C12" s="11"/>
      <c r="D12" s="11"/>
      <c r="E12" s="11"/>
      <c r="F12" s="11"/>
      <c r="G12" s="6"/>
      <c r="H12" s="6"/>
      <c r="I12" s="6"/>
      <c r="J12" s="12"/>
      <c r="K12" s="12"/>
      <c r="L12" s="6"/>
      <c r="M12" s="6"/>
      <c r="N12" s="6"/>
      <c r="O12" s="6"/>
      <c r="P12" s="7"/>
    </row>
    <row r="13" spans="2:17" x14ac:dyDescent="0.3">
      <c r="B13" s="15" t="s">
        <v>8</v>
      </c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7"/>
    </row>
    <row r="14" spans="2:17" ht="14.4" thickBot="1" x14ac:dyDescent="0.3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2:17" ht="21.6" customHeight="1" x14ac:dyDescent="0.3">
      <c r="B15" s="48" t="s">
        <v>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0"/>
    </row>
    <row r="16" spans="2:17" ht="30.6" customHeight="1" x14ac:dyDescent="0.3">
      <c r="B16" s="63" t="s">
        <v>40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7"/>
    </row>
    <row r="17" spans="2:23" ht="16.2" customHeight="1" x14ac:dyDescent="0.3">
      <c r="B17" s="31" t="s">
        <v>36</v>
      </c>
      <c r="C17" s="65" t="s">
        <v>37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7"/>
    </row>
    <row r="18" spans="2:23" ht="10.8" customHeight="1" x14ac:dyDescent="0.3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7"/>
    </row>
    <row r="19" spans="2:23" x14ac:dyDescent="0.3">
      <c r="B19" s="26" t="s">
        <v>10</v>
      </c>
      <c r="C19" s="21" t="s">
        <v>16</v>
      </c>
      <c r="D19" s="61" t="s">
        <v>11</v>
      </c>
      <c r="E19" s="61"/>
      <c r="F19" s="6"/>
      <c r="G19" s="6"/>
      <c r="H19" s="6"/>
      <c r="I19" s="61" t="s">
        <v>31</v>
      </c>
      <c r="J19" s="61"/>
      <c r="K19" s="61"/>
      <c r="L19" s="6"/>
      <c r="M19" s="6"/>
      <c r="N19" s="6"/>
      <c r="O19" s="6"/>
      <c r="P19" s="7"/>
      <c r="U19" s="3">
        <f ca="1">SUMIF(D20:E25,"most interested",C20:C25)</f>
        <v>0</v>
      </c>
      <c r="V19" s="3">
        <f ca="1">TIME(0,U19,0)</f>
        <v>0</v>
      </c>
    </row>
    <row r="20" spans="2:23" x14ac:dyDescent="0.3">
      <c r="B20" s="29" t="s">
        <v>0</v>
      </c>
      <c r="C20" s="30">
        <v>45</v>
      </c>
      <c r="D20" s="60"/>
      <c r="E20" s="60"/>
      <c r="F20" s="6"/>
      <c r="G20" s="6"/>
      <c r="H20" s="6"/>
      <c r="I20" s="68" t="s">
        <v>32</v>
      </c>
      <c r="J20" s="68"/>
      <c r="K20" s="21" t="s">
        <v>33</v>
      </c>
      <c r="L20" s="6"/>
      <c r="M20" s="6"/>
      <c r="N20" s="6"/>
      <c r="O20" s="6"/>
      <c r="P20" s="7"/>
      <c r="U20" s="3">
        <f>SUMIF(O30, "yes",C30)</f>
        <v>0</v>
      </c>
      <c r="V20" s="3">
        <f>TIME(0,U20,0)</f>
        <v>0</v>
      </c>
    </row>
    <row r="21" spans="2:23" x14ac:dyDescent="0.3">
      <c r="B21" s="29" t="s">
        <v>41</v>
      </c>
      <c r="C21" s="30">
        <v>60</v>
      </c>
      <c r="D21" s="60"/>
      <c r="E21" s="60"/>
      <c r="F21" s="6"/>
      <c r="G21" s="6"/>
      <c r="H21" s="6"/>
      <c r="I21" s="62" t="s">
        <v>17</v>
      </c>
      <c r="J21" s="62"/>
      <c r="K21" s="22">
        <f>U23</f>
        <v>0.36458333333333331</v>
      </c>
      <c r="L21" s="6"/>
      <c r="M21" s="6"/>
      <c r="N21" s="6"/>
      <c r="O21" s="6"/>
      <c r="P21" s="7"/>
      <c r="U21" s="3">
        <f>SUMIF(O31, "yes",C31)</f>
        <v>0</v>
      </c>
      <c r="V21" s="3">
        <f>TIME(0,U21,0)</f>
        <v>0</v>
      </c>
    </row>
    <row r="22" spans="2:23" x14ac:dyDescent="0.3">
      <c r="B22" s="29" t="s">
        <v>12</v>
      </c>
      <c r="C22" s="30">
        <v>30</v>
      </c>
      <c r="D22" s="60"/>
      <c r="E22" s="60"/>
      <c r="F22" s="6"/>
      <c r="G22" s="6"/>
      <c r="H22" s="6"/>
      <c r="I22" s="62" t="s">
        <v>19</v>
      </c>
      <c r="J22" s="62"/>
      <c r="K22" s="22">
        <f>U24</f>
        <v>0.375</v>
      </c>
      <c r="L22" s="6"/>
      <c r="M22" s="6"/>
      <c r="N22" s="6"/>
      <c r="O22" s="6"/>
      <c r="P22" s="7"/>
    </row>
    <row r="23" spans="2:23" x14ac:dyDescent="0.3">
      <c r="B23" s="29" t="s">
        <v>13</v>
      </c>
      <c r="C23" s="30">
        <v>30</v>
      </c>
      <c r="D23" s="60"/>
      <c r="E23" s="60"/>
      <c r="F23" s="6"/>
      <c r="G23" s="6"/>
      <c r="H23" s="6"/>
      <c r="I23" s="62" t="s">
        <v>18</v>
      </c>
      <c r="J23" s="62"/>
      <c r="K23" s="22">
        <f>U25+V20</f>
        <v>0.3888888888888889</v>
      </c>
      <c r="L23" s="6"/>
      <c r="M23" s="6"/>
      <c r="N23" s="6"/>
      <c r="O23" s="6"/>
      <c r="P23" s="7"/>
      <c r="U23" s="17">
        <v>0.36458333333333331</v>
      </c>
    </row>
    <row r="24" spans="2:23" x14ac:dyDescent="0.3">
      <c r="B24" s="29" t="s">
        <v>14</v>
      </c>
      <c r="C24" s="30">
        <v>30</v>
      </c>
      <c r="D24" s="60"/>
      <c r="E24" s="60"/>
      <c r="F24" s="6"/>
      <c r="G24" s="6"/>
      <c r="H24" s="6"/>
      <c r="I24" s="69" t="s">
        <v>34</v>
      </c>
      <c r="J24" s="69"/>
      <c r="K24" s="22">
        <f ca="1">K23+V19+V21</f>
        <v>0.3888888888888889</v>
      </c>
      <c r="L24" s="6"/>
      <c r="M24" s="6"/>
      <c r="N24" s="6"/>
      <c r="O24" s="6"/>
      <c r="P24" s="7"/>
      <c r="U24" s="17">
        <v>0.375</v>
      </c>
    </row>
    <row r="25" spans="2:23" x14ac:dyDescent="0.3">
      <c r="B25" s="29" t="s">
        <v>15</v>
      </c>
      <c r="C25" s="30">
        <v>60</v>
      </c>
      <c r="D25" s="60"/>
      <c r="E25" s="60"/>
      <c r="F25" s="6"/>
      <c r="G25" s="6"/>
      <c r="H25" s="6"/>
      <c r="I25" s="19"/>
      <c r="J25" s="6"/>
      <c r="K25" s="6"/>
      <c r="L25" s="6"/>
      <c r="M25" s="6"/>
      <c r="N25" s="6"/>
      <c r="O25" s="6"/>
      <c r="P25" s="7"/>
      <c r="U25" s="17">
        <v>0.3888888888888889</v>
      </c>
    </row>
    <row r="26" spans="2:23" x14ac:dyDescent="0.3">
      <c r="B26" s="5"/>
      <c r="C26" s="6"/>
      <c r="D26" s="20"/>
      <c r="E26" s="20"/>
      <c r="F26" s="6"/>
      <c r="G26" s="6"/>
      <c r="H26" s="6"/>
      <c r="I26" s="19"/>
      <c r="J26" s="6"/>
      <c r="K26" s="6"/>
      <c r="L26" s="6"/>
      <c r="M26" s="6"/>
      <c r="N26" s="6"/>
      <c r="O26" s="6"/>
      <c r="P26" s="7"/>
    </row>
    <row r="27" spans="2:23" x14ac:dyDescent="0.3">
      <c r="B27" s="15" t="s">
        <v>20</v>
      </c>
      <c r="C27" s="6" t="s">
        <v>38</v>
      </c>
      <c r="D27" s="20"/>
      <c r="E27" s="20"/>
      <c r="F27" s="6"/>
      <c r="G27" s="6"/>
      <c r="H27" s="6"/>
      <c r="I27" s="19"/>
      <c r="J27" s="6"/>
      <c r="K27" s="6"/>
      <c r="L27" s="6"/>
      <c r="M27" s="6"/>
      <c r="N27" s="6"/>
      <c r="O27" s="6"/>
      <c r="P27" s="7"/>
    </row>
    <row r="28" spans="2:23" ht="6" customHeight="1" x14ac:dyDescent="0.3">
      <c r="B28" s="5"/>
      <c r="C28" s="6"/>
      <c r="D28" s="20"/>
      <c r="E28" s="20"/>
      <c r="F28" s="6"/>
      <c r="G28" s="6"/>
      <c r="H28" s="6"/>
      <c r="I28" s="19"/>
      <c r="J28" s="6"/>
      <c r="K28" s="6"/>
      <c r="L28" s="6"/>
      <c r="M28" s="6"/>
      <c r="N28" s="6"/>
      <c r="O28" s="6"/>
      <c r="P28" s="7"/>
    </row>
    <row r="29" spans="2:23" x14ac:dyDescent="0.3">
      <c r="B29" s="26" t="s">
        <v>21</v>
      </c>
      <c r="C29" s="21" t="s">
        <v>16</v>
      </c>
      <c r="D29" s="70" t="s">
        <v>22</v>
      </c>
      <c r="E29" s="71"/>
      <c r="F29" s="71"/>
      <c r="G29" s="71"/>
      <c r="H29" s="71"/>
      <c r="I29" s="71"/>
      <c r="J29" s="71"/>
      <c r="K29" s="71"/>
      <c r="L29" s="71"/>
      <c r="M29" s="71"/>
      <c r="N29" s="72"/>
      <c r="O29" s="21" t="s">
        <v>24</v>
      </c>
      <c r="P29" s="7"/>
    </row>
    <row r="30" spans="2:23" x14ac:dyDescent="0.3">
      <c r="B30" s="27" t="s">
        <v>23</v>
      </c>
      <c r="C30" s="23">
        <v>10</v>
      </c>
      <c r="D30" s="62" t="s">
        <v>27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23"/>
      <c r="P30" s="7"/>
    </row>
    <row r="31" spans="2:23" x14ac:dyDescent="0.3">
      <c r="B31" s="27" t="s">
        <v>25</v>
      </c>
      <c r="C31" s="23">
        <v>45</v>
      </c>
      <c r="D31" s="62" t="s">
        <v>26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23"/>
      <c r="P31" s="7"/>
      <c r="W31" s="4"/>
    </row>
    <row r="32" spans="2:23" x14ac:dyDescent="0.3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</row>
    <row r="33" spans="2:16" x14ac:dyDescent="0.3">
      <c r="B33" s="5" t="s">
        <v>35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/>
    </row>
    <row r="34" spans="2:16" x14ac:dyDescent="0.3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</row>
    <row r="35" spans="2:16" x14ac:dyDescent="0.3">
      <c r="B35" s="15" t="s">
        <v>28</v>
      </c>
      <c r="C35" s="18"/>
      <c r="D35" s="6"/>
      <c r="E35" s="16" t="s">
        <v>29</v>
      </c>
      <c r="F35" s="66"/>
      <c r="G35" s="67"/>
      <c r="H35" s="6"/>
      <c r="I35" s="16" t="s">
        <v>30</v>
      </c>
      <c r="J35" s="66"/>
      <c r="K35" s="67"/>
      <c r="L35" s="6"/>
      <c r="M35" s="6"/>
      <c r="N35" s="6"/>
      <c r="O35" s="6"/>
      <c r="P35" s="7"/>
    </row>
    <row r="36" spans="2:16" ht="14.4" thickBot="1" x14ac:dyDescent="0.35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0"/>
    </row>
  </sheetData>
  <mergeCells count="32">
    <mergeCell ref="D30:N30"/>
    <mergeCell ref="D31:N31"/>
    <mergeCell ref="F35:G35"/>
    <mergeCell ref="J35:K35"/>
    <mergeCell ref="I19:K19"/>
    <mergeCell ref="I20:J20"/>
    <mergeCell ref="I21:J21"/>
    <mergeCell ref="D23:E23"/>
    <mergeCell ref="I23:J23"/>
    <mergeCell ref="I24:J24"/>
    <mergeCell ref="D29:N29"/>
    <mergeCell ref="D24:E24"/>
    <mergeCell ref="D25:E25"/>
    <mergeCell ref="B15:P15"/>
    <mergeCell ref="D20:E20"/>
    <mergeCell ref="D19:E19"/>
    <mergeCell ref="D21:E21"/>
    <mergeCell ref="D22:E22"/>
    <mergeCell ref="I22:J22"/>
    <mergeCell ref="B16:O16"/>
    <mergeCell ref="C17:O17"/>
    <mergeCell ref="C11:F11"/>
    <mergeCell ref="J11:K11"/>
    <mergeCell ref="N9:O9"/>
    <mergeCell ref="C13:O13"/>
    <mergeCell ref="B2:P3"/>
    <mergeCell ref="B5:P5"/>
    <mergeCell ref="D7:O7"/>
    <mergeCell ref="B9:D9"/>
    <mergeCell ref="I9:J9"/>
    <mergeCell ref="L9:M9"/>
    <mergeCell ref="B4:P4"/>
  </mergeCells>
  <dataValidations count="2">
    <dataValidation type="list" allowBlank="1" showInputMessage="1" showErrorMessage="1" sqref="D20:D28">
      <formula1>"Most Interested, Interested, Somewhat Interested, Least Interested"</formula1>
    </dataValidation>
    <dataValidation type="list" allowBlank="1" showInputMessage="1" showErrorMessage="1" sqref="O30:O31">
      <formula1>"Yes, No"</formula1>
    </dataValidation>
  </dataValidations>
  <pageMargins left="0.7" right="0.7" top="0.75" bottom="0.75" header="0.3" footer="0.3"/>
  <pageSetup scale="8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U.S. Air Force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Centore, Courtney A 1stLt USAF ANG 121 LRS/CCE</dc:creator>
  <cp:lastModifiedBy>Centore, Courtney A 1stLt USAF ANG 121 LRS/CCE</cp:lastModifiedBy>
  <cp:lastPrinted>2017-03-01T14:26:54Z</cp:lastPrinted>
  <dcterms:created xsi:type="dcterms:W3CDTF">2017-03-01T13:00:44Z</dcterms:created>
  <dcterms:modified xsi:type="dcterms:W3CDTF">2017-03-03T12:19:28Z</dcterms:modified>
</cp:coreProperties>
</file>